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8" i="1" l="1"/>
  <c r="D9" i="1"/>
  <c r="D10" i="1"/>
  <c r="D7" i="1" l="1"/>
  <c r="D11" i="1"/>
  <c r="D12" i="1"/>
  <c r="D6" i="1"/>
  <c r="C13" i="1"/>
  <c r="B13" i="1"/>
  <c r="D13" i="1" l="1"/>
</calcChain>
</file>

<file path=xl/sharedStrings.xml><?xml version="1.0" encoding="utf-8"?>
<sst xmlns="http://schemas.openxmlformats.org/spreadsheetml/2006/main" count="14" uniqueCount="14">
  <si>
    <t xml:space="preserve">JEDNOSTKA ORGANIZACYJNA </t>
  </si>
  <si>
    <t>WYKONANIE %</t>
  </si>
  <si>
    <t>GMINNY OŚRODEK POMOCY SPOŁECZNEJ</t>
  </si>
  <si>
    <t>URZĄD GMINY</t>
  </si>
  <si>
    <t>OGÓŁEM:</t>
  </si>
  <si>
    <t>SZKOŁA PODSTAWOWA W STRĄCZNIE</t>
  </si>
  <si>
    <t>SZKOŁA PODSTAWOWA W GOSTOMI</t>
  </si>
  <si>
    <t>SZKOŁA PODSTAWOWA W RÓŻEWIE</t>
  </si>
  <si>
    <t>SZKOŁA PODSTAWOWA W KARSIBORZE</t>
  </si>
  <si>
    <t>SZKOŁA PODSTAWOWA W CHWIRAMIE</t>
  </si>
  <si>
    <t xml:space="preserve">  Załącznik Nr 12 do informacji opisowej</t>
  </si>
  <si>
    <t>Wykonanie planowanych wydatków jednostek organizacyjnych na dzień 31 grudnia 2021 roku</t>
  </si>
  <si>
    <t>PLAN 2021</t>
  </si>
  <si>
    <t>WYKONANIE NA  31 grudnia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</si>
</sst>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1" max="1" width="46" customWidth="1"/>
    <col min="2" max="2" width="18.140625" customWidth="1"/>
    <col min="3" max="3" width="28" customWidth="1"/>
    <col min="4" max="4" width="19.140625" customWidth="1"/>
  </cols>
  <sheetData>
    <row r="1" spans="1:11" x14ac:dyDescent="0.25">
      <c r="B1" s="15" t="s">
        <v>10</v>
      </c>
      <c r="C1" s="16"/>
      <c r="D1" s="16"/>
      <c r="E1" s="8"/>
      <c r="F1" s="8"/>
      <c r="G1" s="8"/>
      <c r="H1" s="8"/>
      <c r="I1" s="8"/>
      <c r="J1" s="8"/>
      <c r="K1" s="8"/>
    </row>
    <row r="3" spans="1:11" x14ac:dyDescent="0.25">
      <c r="A3" s="13" t="s">
        <v>11</v>
      </c>
      <c r="B3" s="14"/>
      <c r="C3" s="14"/>
      <c r="D3" s="14"/>
      <c r="E3" s="7"/>
      <c r="F3" s="7"/>
      <c r="G3" s="7"/>
      <c r="H3" s="7"/>
      <c r="I3" s="7"/>
    </row>
    <row r="5" spans="1:11" s="2" customFormat="1" ht="45" x14ac:dyDescent="0.25">
      <c r="A5" s="3" t="s">
        <v>0</v>
      </c>
      <c r="B5" s="3" t="s">
        <v>12</v>
      </c>
      <c r="C5" s="6" t="s">
        <v>13</v>
      </c>
      <c r="D5" s="3" t="s">
        <v>1</v>
      </c>
    </row>
    <row r="6" spans="1:11" x14ac:dyDescent="0.25">
      <c r="A6" s="1" t="s">
        <v>2</v>
      </c>
      <c r="B6" s="4">
        <v>22777473.949999999</v>
      </c>
      <c r="C6" s="4">
        <v>22556279.120000001</v>
      </c>
      <c r="D6" s="4">
        <f>SUM(C6/B6*100)</f>
        <v>99.028887792888909</v>
      </c>
    </row>
    <row r="7" spans="1:11" s="12" customFormat="1" x14ac:dyDescent="0.25">
      <c r="A7" s="9" t="s">
        <v>3</v>
      </c>
      <c r="B7" s="10">
        <v>38363593.759999998</v>
      </c>
      <c r="C7" s="11">
        <v>32484880.960000001</v>
      </c>
      <c r="D7" s="11">
        <f t="shared" ref="D7:D13" si="0">SUM(C7/B7*100)</f>
        <v>84.676324025385057</v>
      </c>
    </row>
    <row r="8" spans="1:11" s="12" customFormat="1" x14ac:dyDescent="0.25">
      <c r="A8" s="9" t="s">
        <v>6</v>
      </c>
      <c r="B8" s="11">
        <v>2761163.58</v>
      </c>
      <c r="C8" s="11">
        <v>2652232.86</v>
      </c>
      <c r="D8" s="11">
        <f t="shared" si="0"/>
        <v>96.054897986159872</v>
      </c>
    </row>
    <row r="9" spans="1:11" s="12" customFormat="1" x14ac:dyDescent="0.25">
      <c r="A9" s="9" t="s">
        <v>7</v>
      </c>
      <c r="B9" s="11">
        <v>2830800.93</v>
      </c>
      <c r="C9" s="11">
        <v>2772417.05</v>
      </c>
      <c r="D9" s="11">
        <f t="shared" si="0"/>
        <v>97.937549073788091</v>
      </c>
    </row>
    <row r="10" spans="1:11" s="12" customFormat="1" x14ac:dyDescent="0.25">
      <c r="A10" s="9" t="s">
        <v>8</v>
      </c>
      <c r="B10" s="11">
        <v>3136300.37</v>
      </c>
      <c r="C10" s="11">
        <v>3085748.89</v>
      </c>
      <c r="D10" s="11">
        <f t="shared" si="0"/>
        <v>98.388181167736803</v>
      </c>
    </row>
    <row r="11" spans="1:11" s="12" customFormat="1" x14ac:dyDescent="0.25">
      <c r="A11" s="9" t="s">
        <v>5</v>
      </c>
      <c r="B11" s="11">
        <v>2740425.35</v>
      </c>
      <c r="C11" s="11">
        <v>2692203.32</v>
      </c>
      <c r="D11" s="11">
        <f t="shared" si="0"/>
        <v>98.240345061762028</v>
      </c>
    </row>
    <row r="12" spans="1:11" s="12" customFormat="1" x14ac:dyDescent="0.25">
      <c r="A12" s="9" t="s">
        <v>9</v>
      </c>
      <c r="B12" s="11">
        <v>4942138.09</v>
      </c>
      <c r="C12" s="11">
        <v>4810549.7699999996</v>
      </c>
      <c r="D12" s="11">
        <f t="shared" si="0"/>
        <v>97.337421221267405</v>
      </c>
    </row>
    <row r="13" spans="1:11" x14ac:dyDescent="0.25">
      <c r="A13" s="3" t="s">
        <v>4</v>
      </c>
      <c r="B13" s="5">
        <f>SUM(B6:B12)</f>
        <v>77551896.029999986</v>
      </c>
      <c r="C13" s="5">
        <f>SUM(C6:C12)</f>
        <v>71054311.969999999</v>
      </c>
      <c r="D13" s="5">
        <f t="shared" si="0"/>
        <v>91.621630943121644</v>
      </c>
    </row>
  </sheetData>
  <mergeCells count="2">
    <mergeCell ref="A3:D3"/>
    <mergeCell ref="B1:D1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2022-03-25T10:48:24Z</dcterms:modified>
</cp:coreProperties>
</file>