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4" i="1"/>
</calcChain>
</file>

<file path=xl/sharedStrings.xml><?xml version="1.0" encoding="utf-8"?>
<sst xmlns="http://schemas.openxmlformats.org/spreadsheetml/2006/main" count="20" uniqueCount="20">
  <si>
    <t>Wykonanie w %</t>
  </si>
  <si>
    <t>Dochody ogółem</t>
  </si>
  <si>
    <t>Dochody bieżące</t>
  </si>
  <si>
    <t>Wydatki ogółem</t>
  </si>
  <si>
    <t>Dochody majtkowe</t>
  </si>
  <si>
    <t>Wydatki bieżące</t>
  </si>
  <si>
    <t>Wydatki majątkowe</t>
  </si>
  <si>
    <t>Wydatki na wynagrodzenia i pochodne</t>
  </si>
  <si>
    <t>Pożyczki</t>
  </si>
  <si>
    <t>Wolne środki</t>
  </si>
  <si>
    <t>Spłata zadłużenia</t>
  </si>
  <si>
    <t>Obsługa długu</t>
  </si>
  <si>
    <t>Poręczenia</t>
  </si>
  <si>
    <t>PLAN 2021</t>
  </si>
  <si>
    <t>PLAN 2022</t>
  </si>
  <si>
    <t>PLAN 2023</t>
  </si>
  <si>
    <t>PLAN 2024</t>
  </si>
  <si>
    <t>INFORMACJA O KSZTAŁTOWANIU SIĘ WIELOLETNIEJ PROGNOZY FINANSOWEJ ZREALIZOWANEJ NA DZIEN 31.12.2021 R.</t>
  </si>
  <si>
    <t>Wykonanie  na dzien 31 grudnia 2021 r.</t>
  </si>
  <si>
    <t>Załącznik Nr 23 do informacji opisowej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</si>
</sst>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4"/>
      <name val="Times New Roman"/>
      <family val="1"/>
      <charset val="238"/>
    </font>
    <font>
      <b/>
      <sz val="11"/>
      <color theme="4"/>
      <name val="Calibri"/>
      <family val="2"/>
      <scheme val="minor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0" fontId="4" fillId="0" borderId="0" xfId="0" applyFont="1"/>
    <xf numFmtId="4" fontId="4" fillId="0" borderId="1" xfId="0" applyNumberFormat="1" applyFont="1" applyBorder="1"/>
    <xf numFmtId="4" fontId="0" fillId="0" borderId="1" xfId="0" applyNumberFormat="1" applyBorder="1"/>
    <xf numFmtId="0" fontId="1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" fontId="11" fillId="3" borderId="1" xfId="0" applyNumberFormat="1" applyFont="1" applyFill="1" applyBorder="1"/>
    <xf numFmtId="4" fontId="12" fillId="3" borderId="1" xfId="0" applyNumberFormat="1" applyFont="1" applyFill="1" applyBorder="1"/>
    <xf numFmtId="4" fontId="13" fillId="3" borderId="1" xfId="0" applyNumberFormat="1" applyFont="1" applyFill="1" applyBorder="1"/>
    <xf numFmtId="0" fontId="13" fillId="3" borderId="0" xfId="0" applyFont="1" applyFill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S15" sqref="S15"/>
    </sheetView>
  </sheetViews>
  <sheetFormatPr defaultRowHeight="15" x14ac:dyDescent="0.25"/>
  <cols>
    <col min="1" max="1" width="29.85546875" customWidth="1"/>
    <col min="2" max="2" width="17.7109375" customWidth="1"/>
    <col min="3" max="3" width="16.85546875" customWidth="1"/>
    <col min="4" max="4" width="13.85546875" customWidth="1"/>
    <col min="5" max="5" width="15.85546875" customWidth="1"/>
    <col min="6" max="6" width="17" customWidth="1"/>
    <col min="7" max="7" width="16.85546875" customWidth="1"/>
  </cols>
  <sheetData>
    <row r="1" spans="1:7" x14ac:dyDescent="0.25">
      <c r="A1" s="18" t="s">
        <v>19</v>
      </c>
      <c r="B1" s="19"/>
      <c r="C1" s="19"/>
      <c r="D1" s="19"/>
      <c r="E1" s="20"/>
      <c r="F1" s="20"/>
      <c r="G1" s="20"/>
    </row>
    <row r="2" spans="1:7" ht="39" customHeight="1" x14ac:dyDescent="0.25">
      <c r="A2" s="21" t="s">
        <v>17</v>
      </c>
      <c r="B2" s="22"/>
      <c r="C2" s="22"/>
      <c r="D2" s="22"/>
      <c r="E2" s="22"/>
      <c r="F2" s="22"/>
      <c r="G2" s="22"/>
    </row>
    <row r="3" spans="1:7" ht="33" x14ac:dyDescent="0.25">
      <c r="A3" s="9"/>
      <c r="B3" s="10" t="s">
        <v>13</v>
      </c>
      <c r="C3" s="11" t="s">
        <v>18</v>
      </c>
      <c r="D3" s="10" t="s">
        <v>0</v>
      </c>
      <c r="E3" s="12" t="s">
        <v>14</v>
      </c>
      <c r="F3" s="12" t="s">
        <v>15</v>
      </c>
      <c r="G3" s="12" t="s">
        <v>16</v>
      </c>
    </row>
    <row r="4" spans="1:7" s="6" customFormat="1" x14ac:dyDescent="0.25">
      <c r="A4" s="3" t="s">
        <v>1</v>
      </c>
      <c r="B4" s="5">
        <v>76538892.510000005</v>
      </c>
      <c r="C4" s="5">
        <v>78018725.859999999</v>
      </c>
      <c r="D4" s="5">
        <f>SUM(C4/B4*100)</f>
        <v>101.93343972125891</v>
      </c>
      <c r="E4" s="7">
        <v>63250000</v>
      </c>
      <c r="F4" s="7">
        <v>65368874</v>
      </c>
      <c r="G4" s="7">
        <v>67395308</v>
      </c>
    </row>
    <row r="5" spans="1:7" x14ac:dyDescent="0.25">
      <c r="A5" s="1" t="s">
        <v>2</v>
      </c>
      <c r="B5" s="4">
        <v>71625424.510000005</v>
      </c>
      <c r="C5" s="4">
        <v>73195707.390000001</v>
      </c>
      <c r="D5" s="5">
        <f t="shared" ref="D5:D10" si="0">SUM(C5/B5*100)</f>
        <v>102.19235402895346</v>
      </c>
      <c r="E5" s="8">
        <v>59088872</v>
      </c>
      <c r="F5" s="8">
        <v>61068349</v>
      </c>
      <c r="G5" s="8">
        <v>62961467</v>
      </c>
    </row>
    <row r="6" spans="1:7" x14ac:dyDescent="0.25">
      <c r="A6" s="1" t="s">
        <v>4</v>
      </c>
      <c r="B6" s="4">
        <v>4913468</v>
      </c>
      <c r="C6" s="4">
        <v>4823018.47</v>
      </c>
      <c r="D6" s="5">
        <f t="shared" si="0"/>
        <v>98.159150929648874</v>
      </c>
      <c r="E6" s="8">
        <v>4161128</v>
      </c>
      <c r="F6" s="8">
        <v>4300525</v>
      </c>
      <c r="G6" s="8">
        <v>4433841</v>
      </c>
    </row>
    <row r="7" spans="1:7" s="6" customFormat="1" x14ac:dyDescent="0.25">
      <c r="A7" s="3" t="s">
        <v>3</v>
      </c>
      <c r="B7" s="5">
        <v>77551896.030000001</v>
      </c>
      <c r="C7" s="5">
        <v>71054311.969999999</v>
      </c>
      <c r="D7" s="5">
        <f t="shared" si="0"/>
        <v>91.62163094312163</v>
      </c>
      <c r="E7" s="7">
        <v>67250000</v>
      </c>
      <c r="F7" s="7">
        <v>65368874</v>
      </c>
      <c r="G7" s="7">
        <v>67395308</v>
      </c>
    </row>
    <row r="8" spans="1:7" x14ac:dyDescent="0.25">
      <c r="A8" s="1" t="s">
        <v>5</v>
      </c>
      <c r="B8" s="4">
        <v>68611370.489999995</v>
      </c>
      <c r="C8" s="4">
        <v>65093308.299999997</v>
      </c>
      <c r="D8" s="5">
        <f t="shared" si="0"/>
        <v>94.872479350178921</v>
      </c>
      <c r="E8" s="8">
        <v>60464000</v>
      </c>
      <c r="F8" s="8">
        <v>58355543</v>
      </c>
      <c r="G8" s="8">
        <v>60164564</v>
      </c>
    </row>
    <row r="9" spans="1:7" x14ac:dyDescent="0.25">
      <c r="A9" s="1" t="s">
        <v>6</v>
      </c>
      <c r="B9" s="4">
        <v>8940525.5399999991</v>
      </c>
      <c r="C9" s="4">
        <v>5961003.6699999999</v>
      </c>
      <c r="D9" s="5">
        <f t="shared" si="0"/>
        <v>66.673973955226813</v>
      </c>
      <c r="E9" s="8">
        <v>6786000</v>
      </c>
      <c r="F9" s="8">
        <v>7013331</v>
      </c>
      <c r="G9" s="8">
        <v>7230744</v>
      </c>
    </row>
    <row r="10" spans="1:7" s="17" customFormat="1" ht="26.25" x14ac:dyDescent="0.25">
      <c r="A10" s="13" t="s">
        <v>7</v>
      </c>
      <c r="B10" s="14">
        <v>20799762.210000001</v>
      </c>
      <c r="C10" s="14">
        <v>19846555.210000001</v>
      </c>
      <c r="D10" s="15">
        <f t="shared" si="0"/>
        <v>95.417221647169967</v>
      </c>
      <c r="E10" s="16">
        <v>23156272.52</v>
      </c>
      <c r="F10" s="16">
        <v>23932007</v>
      </c>
      <c r="G10" s="16">
        <v>24673899</v>
      </c>
    </row>
    <row r="11" spans="1:7" x14ac:dyDescent="0.25">
      <c r="A11" s="1" t="s">
        <v>8</v>
      </c>
      <c r="B11" s="4">
        <v>0</v>
      </c>
      <c r="C11" s="4">
        <v>0</v>
      </c>
      <c r="D11" s="5">
        <v>0</v>
      </c>
      <c r="E11" s="8">
        <v>0</v>
      </c>
      <c r="F11" s="8">
        <v>0</v>
      </c>
      <c r="G11" s="8">
        <v>0</v>
      </c>
    </row>
    <row r="12" spans="1:7" x14ac:dyDescent="0.25">
      <c r="A12" s="1" t="s">
        <v>9</v>
      </c>
      <c r="B12" s="4">
        <v>0</v>
      </c>
      <c r="C12" s="4">
        <v>0</v>
      </c>
      <c r="D12" s="5">
        <v>0</v>
      </c>
      <c r="E12" s="8">
        <v>0</v>
      </c>
      <c r="F12" s="8">
        <v>0</v>
      </c>
      <c r="G12" s="8">
        <v>0</v>
      </c>
    </row>
    <row r="13" spans="1:7" x14ac:dyDescent="0.25">
      <c r="A13" s="1" t="s">
        <v>10</v>
      </c>
      <c r="B13" s="4">
        <v>0</v>
      </c>
      <c r="C13" s="4">
        <v>0</v>
      </c>
      <c r="D13" s="5">
        <v>0</v>
      </c>
      <c r="E13" s="8">
        <v>0</v>
      </c>
      <c r="F13" s="8">
        <v>0</v>
      </c>
      <c r="G13" s="8">
        <v>0</v>
      </c>
    </row>
    <row r="14" spans="1:7" x14ac:dyDescent="0.25">
      <c r="A14" s="2" t="s">
        <v>11</v>
      </c>
      <c r="B14" s="4">
        <v>0</v>
      </c>
      <c r="C14" s="4">
        <v>0</v>
      </c>
      <c r="D14" s="5">
        <v>0</v>
      </c>
      <c r="E14" s="8">
        <v>0</v>
      </c>
      <c r="F14" s="8">
        <v>0</v>
      </c>
      <c r="G14" s="8">
        <v>0</v>
      </c>
    </row>
    <row r="15" spans="1:7" x14ac:dyDescent="0.25">
      <c r="A15" s="2" t="s">
        <v>12</v>
      </c>
      <c r="B15" s="4">
        <v>0</v>
      </c>
      <c r="C15" s="4">
        <v>0</v>
      </c>
      <c r="D15" s="5">
        <v>0</v>
      </c>
      <c r="E15" s="8">
        <v>0</v>
      </c>
      <c r="F15" s="8">
        <v>0</v>
      </c>
      <c r="G15" s="8">
        <v>0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2022-03-24T13:43:52Z</dcterms:modified>
</cp:coreProperties>
</file>